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40" windowWidth="28320" windowHeight="12660"/>
  </bookViews>
  <sheets>
    <sheet name="Simple-mediaplan-example" sheetId="1" r:id="rId1"/>
  </sheets>
  <definedNames>
    <definedName name="_xlnm._FilterDatabase" localSheetId="0" hidden="1">'Simple-mediaplan-example'!#REF!</definedName>
    <definedName name="_xlnm.Print_Area" localSheetId="0">'Simple-mediaplan-example'!$A$2:$L$39</definedName>
  </definedNames>
  <calcPr calcId="125725"/>
</workbook>
</file>

<file path=xl/calcChain.xml><?xml version="1.0" encoding="utf-8"?>
<calcChain xmlns="http://schemas.openxmlformats.org/spreadsheetml/2006/main">
  <c r="J33" i="1"/>
  <c r="K26"/>
  <c r="G12"/>
  <c r="D29"/>
  <c r="K25"/>
  <c r="K24"/>
  <c r="I16"/>
  <c r="K16" s="1"/>
  <c r="K17" s="1"/>
  <c r="K20" s="1"/>
  <c r="K21" s="1"/>
  <c r="K27" l="1"/>
  <c r="J31" s="1"/>
  <c r="J32" l="1"/>
</calcChain>
</file>

<file path=xl/sharedStrings.xml><?xml version="1.0" encoding="utf-8"?>
<sst xmlns="http://schemas.openxmlformats.org/spreadsheetml/2006/main" count="63" uniqueCount="47">
  <si>
    <t>Период кампании:</t>
  </si>
  <si>
    <t>География:</t>
  </si>
  <si>
    <t>Версия медиаплана:</t>
  </si>
  <si>
    <t>Дата:</t>
  </si>
  <si>
    <t>Термін розміщення</t>
  </si>
  <si>
    <t>за 1 клик</t>
  </si>
  <si>
    <t>-</t>
  </si>
  <si>
    <t>за 1000 показів</t>
  </si>
  <si>
    <t>банер 120х600</t>
  </si>
  <si>
    <t>за 1 шт</t>
  </si>
  <si>
    <t>______________ /                           /</t>
  </si>
  <si>
    <t>банер 336х280</t>
  </si>
  <si>
    <t>Дополнение № к Договору №</t>
  </si>
  <si>
    <t>Медиа-план</t>
  </si>
  <si>
    <t>февраль 2018</t>
  </si>
  <si>
    <t>г. Киев</t>
  </si>
  <si>
    <t>1.5</t>
  </si>
  <si>
    <t>Место размещения рекламных материалов</t>
  </si>
  <si>
    <t>Формат</t>
  </si>
  <si>
    <t>Вид и время размещения / таргетинг</t>
  </si>
  <si>
    <t>Динамика, Киев, круглосуточно</t>
  </si>
  <si>
    <t>от 0,1 грн</t>
  </si>
  <si>
    <t>Стоимость перехода по принципу аукциона</t>
  </si>
  <si>
    <t>Цена (справочная, прайсовая)</t>
  </si>
  <si>
    <t>Прогноз кликов в день</t>
  </si>
  <si>
    <t>Прогноз кликов за весь период</t>
  </si>
  <si>
    <t>Прогноз CPC</t>
  </si>
  <si>
    <t>Стоимость размещения</t>
  </si>
  <si>
    <t>Медиакомиссия</t>
  </si>
  <si>
    <t>Услуги настройки и оптимизации рекламных объявлений</t>
  </si>
  <si>
    <t>Баннерная реклама</t>
  </si>
  <si>
    <t>Network 1</t>
  </si>
  <si>
    <t xml:space="preserve"> Network 2</t>
  </si>
  <si>
    <t>формати: 336х280, 120х600</t>
  </si>
  <si>
    <t>Всего (без налогов)</t>
  </si>
  <si>
    <t>НДС (20%):</t>
  </si>
  <si>
    <t>Всего с НДС:</t>
  </si>
  <si>
    <t>Стоимость указана по состоянию на</t>
  </si>
  <si>
    <t>Примечания:</t>
  </si>
  <si>
    <t>Размещение рекламных материалов проводится в соответствии с правилами рекламных систем</t>
  </si>
  <si>
    <t>Контекстная реклама в поиске согласно утвержденного таргетинга</t>
  </si>
  <si>
    <t>Google AdWords Страницы результатов поиска по согасованным с Закзачиком ключевым словам</t>
  </si>
  <si>
    <t xml:space="preserve">Заказчик:  </t>
  </si>
  <si>
    <t xml:space="preserve">Исполнитель:  </t>
  </si>
  <si>
    <t>текстовий блок</t>
  </si>
  <si>
    <t>Модификация рекламного баннера</t>
  </si>
  <si>
    <t>Всего:</t>
  </si>
</sst>
</file>

<file path=xl/styles.xml><?xml version="1.0" encoding="utf-8"?>
<styleSheet xmlns="http://schemas.openxmlformats.org/spreadsheetml/2006/main">
  <numFmts count="5">
    <numFmt numFmtId="164" formatCode="\$\ 0.00"/>
    <numFmt numFmtId="165" formatCode="[$$-409]#,##0.00"/>
    <numFmt numFmtId="166" formatCode="#,##0.00\ [$грн.-422]"/>
    <numFmt numFmtId="167" formatCode="dd\.mm\.yyyy;@"/>
    <numFmt numFmtId="169" formatCode="#&quot; &quot;\ш\т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9"/>
      <name val="Arial"/>
      <family val="2"/>
      <charset val="204"/>
    </font>
    <font>
      <b/>
      <u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 Cyr"/>
      <charset val="204"/>
    </font>
    <font>
      <sz val="14"/>
      <name val="Arial"/>
      <family val="2"/>
      <charset val="204"/>
    </font>
    <font>
      <sz val="10"/>
      <name val="Helv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8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4" fillId="0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left"/>
    </xf>
    <xf numFmtId="0" fontId="6" fillId="0" borderId="0" xfId="0" applyFont="1" applyFill="1" applyBorder="1" applyAlignment="1"/>
    <xf numFmtId="0" fontId="7" fillId="2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Border="1"/>
    <xf numFmtId="14" fontId="5" fillId="2" borderId="0" xfId="0" applyNumberFormat="1" applyFont="1" applyFill="1" applyAlignment="1">
      <alignment horizontal="left"/>
    </xf>
    <xf numFmtId="0" fontId="4" fillId="0" borderId="0" xfId="0" applyFont="1" applyFill="1"/>
    <xf numFmtId="0" fontId="8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3" borderId="9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3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/>
    <xf numFmtId="0" fontId="14" fillId="3" borderId="4" xfId="0" applyFont="1" applyFill="1" applyBorder="1" applyAlignment="1">
      <alignment horizontal="right"/>
    </xf>
    <xf numFmtId="0" fontId="14" fillId="3" borderId="11" xfId="0" applyFont="1" applyFill="1" applyBorder="1" applyAlignment="1">
      <alignment horizontal="right"/>
    </xf>
    <xf numFmtId="166" fontId="14" fillId="3" borderId="12" xfId="0" applyNumberFormat="1" applyFont="1" applyFill="1" applyBorder="1"/>
    <xf numFmtId="166" fontId="5" fillId="3" borderId="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/>
    </xf>
    <xf numFmtId="166" fontId="15" fillId="3" borderId="13" xfId="0" applyNumberFormat="1" applyFont="1" applyFill="1" applyBorder="1" applyAlignment="1">
      <alignment horizontal="left"/>
    </xf>
    <xf numFmtId="166" fontId="15" fillId="3" borderId="15" xfId="0" applyNumberFormat="1" applyFont="1" applyFill="1" applyBorder="1" applyAlignment="1">
      <alignment vertical="center"/>
    </xf>
    <xf numFmtId="0" fontId="16" fillId="0" borderId="0" xfId="3" applyFill="1" applyAlignment="1" applyProtection="1"/>
    <xf numFmtId="0" fontId="17" fillId="0" borderId="0" xfId="0" applyFont="1" applyFill="1"/>
    <xf numFmtId="0" fontId="17" fillId="0" borderId="0" xfId="0" applyFont="1"/>
    <xf numFmtId="49" fontId="4" fillId="3" borderId="4" xfId="0" applyNumberFormat="1" applyFont="1" applyFill="1" applyBorder="1" applyAlignment="1">
      <alignment horizontal="center" vertical="center" wrapText="1"/>
    </xf>
    <xf numFmtId="166" fontId="15" fillId="3" borderId="6" xfId="0" applyNumberFormat="1" applyFont="1" applyFill="1" applyBorder="1" applyAlignment="1">
      <alignment horizontal="right"/>
    </xf>
    <xf numFmtId="166" fontId="15" fillId="3" borderId="8" xfId="0" applyNumberFormat="1" applyFont="1" applyFill="1" applyBorder="1" applyAlignment="1">
      <alignment horizontal="right"/>
    </xf>
    <xf numFmtId="169" fontId="5" fillId="0" borderId="1" xfId="0" applyNumberFormat="1" applyFont="1" applyFill="1" applyBorder="1" applyAlignment="1">
      <alignment horizontal="center" vertical="center" wrapText="1"/>
    </xf>
  </cellXfs>
  <cellStyles count="7">
    <cellStyle name="Normal_Davidoff_mp3" xfId="4"/>
    <cellStyle name="Normal_INGPressBudgetDistr" xfId="1"/>
    <cellStyle name="Normal_nedvish2" xfId="2"/>
    <cellStyle name="Гиперссылка" xfId="3" builtinId="8"/>
    <cellStyle name="Обычный" xfId="0" builtinId="0"/>
    <cellStyle name="Процентный 2" xfId="5"/>
    <cellStyle name="Стиль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" name="AutoShape 44"/>
        <xdr:cNvSpPr>
          <a:spLocks noChangeArrowheads="1"/>
        </xdr:cNvSpPr>
      </xdr:nvSpPr>
      <xdr:spPr bwMode="auto">
        <a:xfrm>
          <a:off x="7381875" y="13906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45"/>
        <xdr:cNvSpPr>
          <a:spLocks noChangeArrowheads="1"/>
        </xdr:cNvSpPr>
      </xdr:nvSpPr>
      <xdr:spPr bwMode="auto">
        <a:xfrm>
          <a:off x="7381875" y="13906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4" name="AutoShape 46"/>
        <xdr:cNvSpPr>
          <a:spLocks noChangeArrowheads="1"/>
        </xdr:cNvSpPr>
      </xdr:nvSpPr>
      <xdr:spPr bwMode="auto">
        <a:xfrm>
          <a:off x="7381875" y="13906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5" name="AutoShape 47"/>
        <xdr:cNvSpPr>
          <a:spLocks noChangeArrowheads="1"/>
        </xdr:cNvSpPr>
      </xdr:nvSpPr>
      <xdr:spPr bwMode="auto">
        <a:xfrm>
          <a:off x="7381875" y="13906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6" name="AutoShape 48"/>
        <xdr:cNvSpPr>
          <a:spLocks noChangeArrowheads="1"/>
        </xdr:cNvSpPr>
      </xdr:nvSpPr>
      <xdr:spPr bwMode="auto">
        <a:xfrm>
          <a:off x="7381875" y="13906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7" name="AutoShape 49"/>
        <xdr:cNvSpPr>
          <a:spLocks noChangeArrowheads="1"/>
        </xdr:cNvSpPr>
      </xdr:nvSpPr>
      <xdr:spPr bwMode="auto">
        <a:xfrm>
          <a:off x="7381875" y="1390650"/>
          <a:ext cx="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FF99"/>
    <pageSetUpPr fitToPage="1"/>
  </sheetPr>
  <dimension ref="A1:HN164"/>
  <sheetViews>
    <sheetView showGridLines="0" tabSelected="1" zoomScale="80" zoomScaleNormal="80" zoomScaleSheetLayoutView="85" workbookViewId="0">
      <selection activeCell="O33" sqref="O33"/>
    </sheetView>
  </sheetViews>
  <sheetFormatPr defaultRowHeight="12.75"/>
  <cols>
    <col min="1" max="1" width="1.140625" style="1" customWidth="1"/>
    <col min="2" max="2" width="29.140625" style="2" customWidth="1"/>
    <col min="3" max="4" width="25" style="2" customWidth="1"/>
    <col min="5" max="5" width="18.140625" style="2" customWidth="1"/>
    <col min="6" max="6" width="12.28515625" style="2" customWidth="1"/>
    <col min="7" max="7" width="24.28515625" style="2" customWidth="1"/>
    <col min="8" max="8" width="21" style="2" customWidth="1"/>
    <col min="9" max="10" width="16.5703125" style="2" customWidth="1"/>
    <col min="11" max="11" width="17.85546875" style="3" customWidth="1"/>
    <col min="12" max="12" width="4.42578125" style="2" customWidth="1"/>
    <col min="13" max="16384" width="9.140625" style="2"/>
  </cols>
  <sheetData>
    <row r="1" spans="1:12" ht="8.25" customHeight="1"/>
    <row r="2" spans="1:12">
      <c r="C2" s="2" t="s">
        <v>12</v>
      </c>
    </row>
    <row r="3" spans="1:12" ht="21" customHeight="1">
      <c r="B3" s="1"/>
      <c r="C3" s="4" t="s">
        <v>13</v>
      </c>
      <c r="D3" s="1"/>
      <c r="E3" s="1"/>
      <c r="F3" s="1"/>
      <c r="G3" s="1"/>
      <c r="H3" s="1"/>
      <c r="I3" s="1"/>
      <c r="J3" s="1"/>
      <c r="K3" s="5"/>
      <c r="L3" s="6"/>
    </row>
    <row r="4" spans="1:12" ht="2.25" customHeight="1">
      <c r="B4" s="1"/>
      <c r="C4" s="1"/>
      <c r="D4" s="1"/>
      <c r="E4" s="1"/>
      <c r="F4" s="1"/>
      <c r="G4" s="1"/>
      <c r="H4" s="1"/>
      <c r="I4" s="1"/>
      <c r="J4" s="1"/>
      <c r="K4" s="5"/>
      <c r="L4" s="6"/>
    </row>
    <row r="5" spans="1:12" ht="13.5" customHeight="1">
      <c r="B5" s="1"/>
      <c r="C5" s="7" t="s">
        <v>0</v>
      </c>
      <c r="D5" s="8" t="s">
        <v>14</v>
      </c>
      <c r="E5" s="1"/>
      <c r="F5" s="1"/>
      <c r="G5" s="1"/>
      <c r="H5" s="1"/>
      <c r="I5" s="1"/>
      <c r="J5" s="1"/>
      <c r="K5" s="5"/>
      <c r="L5" s="9"/>
    </row>
    <row r="6" spans="1:12" ht="13.5" customHeight="1">
      <c r="B6" s="1"/>
      <c r="C6" s="7" t="s">
        <v>1</v>
      </c>
      <c r="D6" s="10" t="s">
        <v>15</v>
      </c>
      <c r="E6" s="1"/>
      <c r="F6" s="1"/>
      <c r="G6" s="1"/>
      <c r="H6" s="1"/>
      <c r="I6" s="1"/>
      <c r="J6" s="1"/>
      <c r="K6" s="5"/>
      <c r="L6" s="11"/>
    </row>
    <row r="7" spans="1:12" ht="13.5" customHeight="1">
      <c r="B7" s="1"/>
      <c r="C7" s="7" t="s">
        <v>2</v>
      </c>
      <c r="D7" s="12" t="s">
        <v>16</v>
      </c>
      <c r="E7" s="1"/>
      <c r="F7" s="1"/>
      <c r="G7" s="13"/>
      <c r="H7" s="14"/>
      <c r="I7" s="14"/>
      <c r="J7" s="14"/>
      <c r="K7" s="5"/>
      <c r="L7" s="15"/>
    </row>
    <row r="8" spans="1:12" ht="12.75" customHeight="1">
      <c r="B8" s="1"/>
      <c r="C8" s="7" t="s">
        <v>3</v>
      </c>
      <c r="D8" s="16">
        <v>43132</v>
      </c>
      <c r="E8" s="1"/>
      <c r="F8" s="1"/>
      <c r="G8" s="13"/>
      <c r="H8" s="14"/>
      <c r="I8" s="14"/>
      <c r="J8" s="14"/>
      <c r="K8" s="5"/>
      <c r="L8" s="6"/>
    </row>
    <row r="9" spans="1:12" ht="12" customHeight="1">
      <c r="B9" s="1"/>
      <c r="C9" s="17"/>
      <c r="D9" s="17"/>
      <c r="E9" s="17"/>
      <c r="F9" s="1"/>
      <c r="G9" s="1"/>
      <c r="H9" s="1"/>
      <c r="I9" s="1"/>
      <c r="J9" s="1"/>
      <c r="K9" s="2"/>
    </row>
    <row r="10" spans="1:12" ht="13.5" customHeight="1">
      <c r="A10" s="18"/>
      <c r="B10" s="19"/>
      <c r="C10" s="19"/>
      <c r="D10" s="19"/>
      <c r="E10" s="19"/>
      <c r="F10" s="19"/>
      <c r="G10" s="20"/>
      <c r="H10" s="19"/>
      <c r="I10" s="19"/>
      <c r="J10" s="19"/>
      <c r="K10" s="19"/>
      <c r="L10" s="21"/>
    </row>
    <row r="11" spans="1:12" ht="20.25" customHeight="1">
      <c r="B11" s="22" t="s">
        <v>17</v>
      </c>
      <c r="C11" s="22" t="s">
        <v>18</v>
      </c>
      <c r="D11" s="22" t="s">
        <v>19</v>
      </c>
      <c r="E11" s="22" t="s">
        <v>23</v>
      </c>
      <c r="F11" s="22"/>
      <c r="G11" s="23" t="s">
        <v>4</v>
      </c>
      <c r="H11" s="24" t="s">
        <v>24</v>
      </c>
      <c r="I11" s="24" t="s">
        <v>25</v>
      </c>
      <c r="J11" s="24" t="s">
        <v>26</v>
      </c>
      <c r="K11" s="25" t="s">
        <v>27</v>
      </c>
    </row>
    <row r="12" spans="1:12" ht="20.25" customHeight="1">
      <c r="B12" s="22"/>
      <c r="C12" s="22"/>
      <c r="D12" s="22"/>
      <c r="E12" s="22"/>
      <c r="F12" s="22"/>
      <c r="G12" s="85" t="str">
        <f>D5</f>
        <v>февраль 2018</v>
      </c>
      <c r="H12" s="26"/>
      <c r="I12" s="26"/>
      <c r="J12" s="26"/>
      <c r="K12" s="25"/>
    </row>
    <row r="13" spans="1:12" ht="13.5" customHeight="1">
      <c r="B13" s="22"/>
      <c r="C13" s="22"/>
      <c r="D13" s="22"/>
      <c r="E13" s="22"/>
      <c r="F13" s="22"/>
      <c r="G13" s="27"/>
      <c r="H13" s="28"/>
      <c r="I13" s="28"/>
      <c r="J13" s="28"/>
      <c r="K13" s="25"/>
      <c r="L13" s="1"/>
    </row>
    <row r="14" spans="1:12" ht="22.5" hidden="1" customHeight="1">
      <c r="B14" s="22"/>
      <c r="C14" s="22"/>
      <c r="D14" s="22"/>
      <c r="E14" s="22"/>
      <c r="F14" s="22"/>
      <c r="G14" s="29"/>
      <c r="H14" s="30"/>
      <c r="I14" s="30"/>
      <c r="J14" s="30"/>
      <c r="K14" s="25"/>
    </row>
    <row r="15" spans="1:12" ht="17.100000000000001" customHeight="1">
      <c r="A15" s="18"/>
      <c r="B15" s="31" t="s">
        <v>40</v>
      </c>
      <c r="C15" s="32"/>
      <c r="D15" s="32"/>
      <c r="E15" s="33"/>
      <c r="F15" s="33"/>
      <c r="G15" s="34"/>
      <c r="H15" s="34"/>
      <c r="I15" s="34"/>
      <c r="J15" s="34"/>
      <c r="K15" s="35"/>
    </row>
    <row r="16" spans="1:12" ht="48.75" customHeight="1">
      <c r="A16" s="18"/>
      <c r="B16" s="36" t="s">
        <v>41</v>
      </c>
      <c r="C16" s="37" t="s">
        <v>44</v>
      </c>
      <c r="D16" s="37" t="s">
        <v>20</v>
      </c>
      <c r="E16" s="38" t="s">
        <v>21</v>
      </c>
      <c r="F16" s="39" t="s">
        <v>5</v>
      </c>
      <c r="G16" s="40" t="s">
        <v>22</v>
      </c>
      <c r="H16" s="41">
        <v>500</v>
      </c>
      <c r="I16" s="42">
        <f>H16*30</f>
        <v>15000</v>
      </c>
      <c r="J16" s="43">
        <v>5</v>
      </c>
      <c r="K16" s="44">
        <f>I16*J16</f>
        <v>75000</v>
      </c>
    </row>
    <row r="17" spans="1:222" ht="16.5" customHeight="1">
      <c r="B17" s="45" t="s">
        <v>46</v>
      </c>
      <c r="C17" s="46"/>
      <c r="D17" s="46"/>
      <c r="E17" s="46"/>
      <c r="F17" s="46"/>
      <c r="G17" s="47"/>
      <c r="H17" s="47"/>
      <c r="I17" s="48"/>
      <c r="J17" s="48"/>
      <c r="K17" s="49">
        <f>SUM(K16:K16)</f>
        <v>75000</v>
      </c>
    </row>
    <row r="18" spans="1:222" ht="13.5" customHeight="1">
      <c r="A18" s="18"/>
      <c r="B18" s="19"/>
      <c r="C18" s="19"/>
      <c r="D18" s="19"/>
      <c r="E18" s="19"/>
      <c r="F18" s="19"/>
      <c r="G18" s="20"/>
      <c r="H18" s="19"/>
      <c r="I18" s="19"/>
      <c r="J18" s="19"/>
      <c r="K18" s="19"/>
      <c r="L18" s="21"/>
    </row>
    <row r="19" spans="1:222" ht="17.100000000000001" customHeight="1">
      <c r="A19" s="18"/>
      <c r="B19" s="31" t="s">
        <v>28</v>
      </c>
      <c r="C19" s="31"/>
      <c r="D19" s="50"/>
      <c r="E19" s="51"/>
      <c r="F19" s="52"/>
      <c r="G19" s="53"/>
      <c r="H19" s="53"/>
      <c r="I19" s="54"/>
      <c r="J19" s="54"/>
      <c r="K19" s="55"/>
      <c r="L19" s="1"/>
    </row>
    <row r="20" spans="1:222" ht="35.1" customHeight="1">
      <c r="A20" s="18"/>
      <c r="B20" s="56" t="s">
        <v>29</v>
      </c>
      <c r="C20" s="57"/>
      <c r="D20" s="58"/>
      <c r="E20" s="59">
        <v>0.15</v>
      </c>
      <c r="F20" s="44"/>
      <c r="G20" s="37" t="s">
        <v>6</v>
      </c>
      <c r="H20" s="37" t="s">
        <v>6</v>
      </c>
      <c r="I20" s="60" t="s">
        <v>6</v>
      </c>
      <c r="J20" s="60"/>
      <c r="K20" s="44">
        <f>K17*E20</f>
        <v>11250</v>
      </c>
      <c r="L20" s="1"/>
    </row>
    <row r="21" spans="1:222" ht="17.100000000000001" customHeight="1">
      <c r="A21" s="61"/>
      <c r="B21" s="45" t="s">
        <v>46</v>
      </c>
      <c r="C21" s="46"/>
      <c r="D21" s="46"/>
      <c r="E21" s="46"/>
      <c r="F21" s="62"/>
      <c r="G21" s="47" t="s">
        <v>6</v>
      </c>
      <c r="H21" s="47" t="s">
        <v>6</v>
      </c>
      <c r="I21" s="48" t="s">
        <v>6</v>
      </c>
      <c r="J21" s="48"/>
      <c r="K21" s="49">
        <f>SUM(K19:K20)</f>
        <v>11250</v>
      </c>
      <c r="L21" s="1"/>
    </row>
    <row r="22" spans="1:222" ht="17.100000000000001" customHeight="1">
      <c r="A22" s="61"/>
      <c r="B22" s="63"/>
      <c r="C22" s="63"/>
      <c r="D22" s="63"/>
      <c r="E22" s="63"/>
      <c r="F22" s="63"/>
      <c r="G22" s="64"/>
      <c r="H22" s="64"/>
      <c r="I22" s="64"/>
      <c r="J22" s="64"/>
      <c r="K22" s="65"/>
      <c r="L22" s="1"/>
    </row>
    <row r="23" spans="1:222" ht="17.100000000000001" customHeight="1">
      <c r="A23" s="61"/>
      <c r="B23" s="31" t="s">
        <v>30</v>
      </c>
      <c r="C23" s="31"/>
      <c r="D23" s="50"/>
      <c r="E23" s="51"/>
      <c r="F23" s="52"/>
      <c r="G23" s="53"/>
      <c r="H23" s="53"/>
      <c r="I23" s="54"/>
      <c r="J23" s="54"/>
      <c r="K23" s="55"/>
      <c r="L23" s="1"/>
    </row>
    <row r="24" spans="1:222" ht="39" customHeight="1">
      <c r="A24" s="61"/>
      <c r="B24" s="66" t="s">
        <v>31</v>
      </c>
      <c r="C24" s="37" t="s">
        <v>8</v>
      </c>
      <c r="D24" s="37" t="s">
        <v>20</v>
      </c>
      <c r="E24" s="67">
        <v>20</v>
      </c>
      <c r="F24" s="44" t="s">
        <v>7</v>
      </c>
      <c r="G24" s="68">
        <v>220000</v>
      </c>
      <c r="H24" s="37" t="s">
        <v>6</v>
      </c>
      <c r="I24" s="60" t="s">
        <v>6</v>
      </c>
      <c r="J24" s="60"/>
      <c r="K24" s="44">
        <f>E24*G24/1000</f>
        <v>4400</v>
      </c>
      <c r="L24" s="1"/>
    </row>
    <row r="25" spans="1:222" ht="39" customHeight="1">
      <c r="A25" s="61"/>
      <c r="B25" s="66" t="s">
        <v>32</v>
      </c>
      <c r="C25" s="37" t="s">
        <v>11</v>
      </c>
      <c r="D25" s="37" t="s">
        <v>20</v>
      </c>
      <c r="E25" s="67">
        <v>30</v>
      </c>
      <c r="F25" s="44" t="s">
        <v>7</v>
      </c>
      <c r="G25" s="68">
        <v>200000</v>
      </c>
      <c r="H25" s="37"/>
      <c r="I25" s="60"/>
      <c r="J25" s="60"/>
      <c r="K25" s="44">
        <f>E25*G25/1000</f>
        <v>6000</v>
      </c>
      <c r="L25" s="1"/>
    </row>
    <row r="26" spans="1:222" ht="35.25" customHeight="1">
      <c r="B26" s="37" t="s">
        <v>45</v>
      </c>
      <c r="C26" s="37" t="s">
        <v>33</v>
      </c>
      <c r="E26" s="67">
        <v>800</v>
      </c>
      <c r="F26" s="44" t="s">
        <v>9</v>
      </c>
      <c r="G26" s="88">
        <v>2</v>
      </c>
      <c r="H26" s="69"/>
      <c r="I26" s="70"/>
      <c r="J26" s="71"/>
      <c r="K26" s="44">
        <f>E26*G26</f>
        <v>1600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</row>
    <row r="27" spans="1:222" ht="13.5" customHeight="1">
      <c r="B27" s="45" t="s">
        <v>46</v>
      </c>
      <c r="C27" s="46"/>
      <c r="D27" s="46"/>
      <c r="E27" s="46"/>
      <c r="F27" s="62"/>
      <c r="G27" s="47" t="s">
        <v>6</v>
      </c>
      <c r="H27" s="47" t="s">
        <v>6</v>
      </c>
      <c r="I27" s="48" t="s">
        <v>6</v>
      </c>
      <c r="J27" s="48"/>
      <c r="K27" s="49">
        <f>SUM(K24:K26)</f>
        <v>12000</v>
      </c>
      <c r="L27" s="1"/>
    </row>
    <row r="28" spans="1:222" ht="13.5" customHeight="1">
      <c r="B28" s="72" t="s">
        <v>38</v>
      </c>
      <c r="C28" s="1"/>
      <c r="D28" s="1"/>
      <c r="E28" s="1"/>
      <c r="F28" s="1"/>
      <c r="G28" s="1"/>
      <c r="H28" s="1"/>
      <c r="I28" s="1"/>
      <c r="J28" s="1"/>
      <c r="L28" s="1"/>
    </row>
    <row r="29" spans="1:222" ht="13.5" customHeight="1">
      <c r="B29" s="14" t="s">
        <v>37</v>
      </c>
      <c r="C29" s="1"/>
      <c r="D29" s="73">
        <f>D8</f>
        <v>43132</v>
      </c>
      <c r="E29" s="1"/>
      <c r="F29" s="1"/>
      <c r="G29" s="1"/>
      <c r="H29" s="1"/>
      <c r="I29" s="1"/>
      <c r="J29" s="1"/>
      <c r="L29" s="1"/>
    </row>
    <row r="30" spans="1:222" ht="13.5" customHeight="1">
      <c r="B30" s="14" t="s">
        <v>39</v>
      </c>
      <c r="C30" s="1"/>
      <c r="D30" s="73"/>
      <c r="E30" s="1"/>
      <c r="F30" s="1"/>
      <c r="G30" s="1"/>
      <c r="H30" s="1"/>
      <c r="I30" s="1"/>
      <c r="J30" s="1"/>
      <c r="L30" s="1"/>
    </row>
    <row r="31" spans="1:222" ht="13.5" customHeight="1">
      <c r="B31" s="74"/>
      <c r="C31" s="1"/>
      <c r="D31" s="73"/>
      <c r="E31" s="1"/>
      <c r="F31" s="1"/>
      <c r="G31" s="1"/>
      <c r="H31" s="75"/>
      <c r="I31" s="76" t="s">
        <v>34</v>
      </c>
      <c r="J31" s="77">
        <f>K17+K21+K27</f>
        <v>98250</v>
      </c>
      <c r="L31" s="1"/>
    </row>
    <row r="32" spans="1:222" ht="13.5" customHeight="1">
      <c r="B32" s="14"/>
      <c r="C32" s="1"/>
      <c r="D32" s="73"/>
      <c r="E32" s="1"/>
      <c r="F32" s="1"/>
      <c r="G32" s="1"/>
      <c r="H32" s="80"/>
      <c r="I32" s="78" t="s">
        <v>35</v>
      </c>
      <c r="J32" s="79">
        <f>J31*0.2</f>
        <v>19650</v>
      </c>
    </row>
    <row r="33" spans="1:12" ht="13.5" customHeight="1">
      <c r="B33" s="14"/>
      <c r="C33" s="1"/>
      <c r="D33" s="1"/>
      <c r="E33" s="1"/>
      <c r="F33" s="1"/>
      <c r="G33" s="1"/>
      <c r="H33" s="86" t="s">
        <v>36</v>
      </c>
      <c r="I33" s="87"/>
      <c r="J33" s="81">
        <f>J31+J32</f>
        <v>117900</v>
      </c>
    </row>
    <row r="34" spans="1:12" ht="13.5" customHeight="1">
      <c r="B34" s="82"/>
      <c r="C34" s="1"/>
      <c r="D34" s="1"/>
      <c r="E34" s="1"/>
      <c r="F34" s="1"/>
      <c r="G34" s="1"/>
      <c r="H34" s="1"/>
      <c r="I34" s="1"/>
      <c r="J34" s="1"/>
    </row>
    <row r="35" spans="1:12" ht="13.5" customHeight="1">
      <c r="B35" s="14"/>
      <c r="C35" s="1"/>
      <c r="D35" s="1"/>
      <c r="E35" s="1"/>
      <c r="F35" s="1"/>
      <c r="G35" s="1"/>
      <c r="H35" s="1"/>
      <c r="I35" s="1"/>
      <c r="J35" s="1"/>
    </row>
    <row r="36" spans="1:12" s="84" customFormat="1" ht="27.75" customHeight="1">
      <c r="A36" s="83"/>
      <c r="B36" s="82"/>
      <c r="C36" s="1"/>
      <c r="D36" s="1"/>
      <c r="E36" s="1"/>
      <c r="F36" s="1"/>
      <c r="G36" s="1"/>
      <c r="H36" s="1"/>
      <c r="I36" s="1"/>
      <c r="J36" s="1"/>
      <c r="K36" s="3"/>
      <c r="L36" s="83"/>
    </row>
    <row r="37" spans="1:12" s="84" customFormat="1" ht="27.75" customHeight="1">
      <c r="A37" s="83"/>
      <c r="B37" s="83"/>
      <c r="C37" s="83" t="s">
        <v>42</v>
      </c>
      <c r="D37" s="83"/>
      <c r="E37" s="83"/>
      <c r="F37" s="83"/>
      <c r="G37" s="83" t="s">
        <v>43</v>
      </c>
      <c r="H37" s="83"/>
      <c r="I37" s="83"/>
      <c r="J37" s="83"/>
      <c r="K37" s="83"/>
      <c r="L37" s="83"/>
    </row>
    <row r="38" spans="1:12" ht="16.5" customHeight="1">
      <c r="B38" s="83"/>
      <c r="C38" s="83" t="s">
        <v>10</v>
      </c>
      <c r="D38" s="83"/>
      <c r="E38" s="83"/>
      <c r="F38" s="83"/>
      <c r="G38" s="83" t="s">
        <v>10</v>
      </c>
      <c r="H38" s="83"/>
      <c r="I38" s="83"/>
      <c r="J38" s="83"/>
      <c r="K38" s="83"/>
      <c r="L38" s="1"/>
    </row>
    <row r="39" spans="1:12" ht="13.5" customHeight="1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"/>
    </row>
    <row r="40" spans="1:12" ht="13.5" customHeight="1">
      <c r="B40" s="1"/>
      <c r="C40" s="1"/>
      <c r="D40" s="1"/>
      <c r="E40" s="1"/>
      <c r="F40" s="1"/>
      <c r="G40" s="1"/>
      <c r="H40" s="1"/>
      <c r="I40" s="1"/>
      <c r="J40" s="1"/>
      <c r="K40" s="5"/>
      <c r="L40" s="1"/>
    </row>
    <row r="41" spans="1:12" ht="13.5" customHeight="1">
      <c r="B41" s="1"/>
      <c r="C41" s="1"/>
      <c r="D41" s="1"/>
      <c r="E41" s="1"/>
      <c r="F41" s="1"/>
      <c r="G41" s="1"/>
      <c r="H41" s="1"/>
      <c r="I41" s="1"/>
      <c r="J41" s="1"/>
      <c r="K41" s="5"/>
      <c r="L41" s="1"/>
    </row>
    <row r="42" spans="1:12" ht="13.5" customHeight="1">
      <c r="B42" s="1"/>
      <c r="C42" s="1"/>
      <c r="D42" s="1"/>
      <c r="E42" s="1"/>
      <c r="F42" s="1"/>
      <c r="G42" s="1"/>
      <c r="J42" s="1"/>
      <c r="K42" s="5"/>
      <c r="L42" s="1"/>
    </row>
    <row r="43" spans="1:12" ht="13.5" customHeight="1">
      <c r="B43" s="1"/>
      <c r="C43" s="1"/>
      <c r="D43" s="1"/>
      <c r="E43" s="1"/>
      <c r="F43" s="1"/>
      <c r="G43" s="1"/>
      <c r="J43" s="1"/>
      <c r="K43" s="5"/>
      <c r="L43" s="1"/>
    </row>
    <row r="44" spans="1:12" ht="13.5" customHeight="1">
      <c r="B44" s="1"/>
      <c r="C44" s="1"/>
      <c r="D44" s="1"/>
      <c r="E44" s="1"/>
      <c r="F44" s="1"/>
      <c r="J44" s="1"/>
      <c r="K44" s="5"/>
      <c r="L44" s="1"/>
    </row>
    <row r="45" spans="1:12" ht="13.5" customHeight="1">
      <c r="C45" s="1"/>
      <c r="D45" s="1"/>
      <c r="E45" s="1"/>
      <c r="F45" s="1"/>
      <c r="J45" s="1"/>
      <c r="K45" s="5"/>
      <c r="L45" s="1"/>
    </row>
    <row r="46" spans="1:12" ht="13.5" customHeight="1">
      <c r="C46" s="1"/>
      <c r="D46" s="1"/>
      <c r="E46" s="1"/>
      <c r="F46" s="1"/>
      <c r="J46" s="1"/>
      <c r="K46" s="5"/>
      <c r="L46" s="1"/>
    </row>
    <row r="47" spans="1:12" ht="13.5" customHeight="1">
      <c r="C47" s="1"/>
      <c r="D47" s="1"/>
      <c r="E47" s="1"/>
      <c r="F47" s="1"/>
      <c r="K47" s="5"/>
    </row>
    <row r="48" spans="1:12" ht="13.5" customHeight="1">
      <c r="C48" s="1"/>
      <c r="D48" s="1"/>
      <c r="E48" s="1"/>
      <c r="F48" s="1"/>
      <c r="K48" s="5"/>
    </row>
    <row r="49" spans="11:11" ht="13.5" customHeight="1">
      <c r="K49" s="5"/>
    </row>
    <row r="50" spans="11:11" ht="13.5" customHeight="1">
      <c r="K50" s="5"/>
    </row>
    <row r="51" spans="11:11" ht="13.5" customHeight="1">
      <c r="K51" s="5"/>
    </row>
    <row r="52" spans="11:11" ht="13.5" customHeight="1">
      <c r="K52" s="5"/>
    </row>
    <row r="53" spans="11:11" ht="13.5" customHeight="1">
      <c r="K53" s="5"/>
    </row>
    <row r="54" spans="11:11" ht="13.5" customHeight="1">
      <c r="K54" s="5"/>
    </row>
    <row r="55" spans="11:11" ht="13.5" customHeight="1">
      <c r="K55" s="5"/>
    </row>
    <row r="56" spans="11:11" ht="13.5" customHeight="1">
      <c r="K56" s="5"/>
    </row>
    <row r="57" spans="11:11" ht="13.5" customHeight="1">
      <c r="K57" s="5"/>
    </row>
    <row r="58" spans="11:11" ht="13.5" customHeight="1">
      <c r="K58" s="5"/>
    </row>
    <row r="59" spans="11:11" ht="13.5" customHeight="1">
      <c r="K59" s="5"/>
    </row>
    <row r="60" spans="11:11" ht="13.5" customHeight="1">
      <c r="K60" s="5"/>
    </row>
    <row r="61" spans="11:11" ht="13.5" customHeight="1">
      <c r="K61" s="5"/>
    </row>
    <row r="62" spans="11:11" ht="13.5" customHeight="1">
      <c r="K62" s="5"/>
    </row>
    <row r="63" spans="11:11" ht="13.5" customHeight="1">
      <c r="K63" s="5"/>
    </row>
    <row r="64" spans="11:11" ht="13.5" customHeight="1">
      <c r="K64" s="5"/>
    </row>
    <row r="65" spans="11:11" ht="13.5" customHeight="1">
      <c r="K65" s="5"/>
    </row>
    <row r="66" spans="11:11" ht="13.5" customHeight="1">
      <c r="K66" s="5"/>
    </row>
    <row r="67" spans="11:11" ht="13.5" customHeight="1">
      <c r="K67" s="5"/>
    </row>
    <row r="68" spans="11:11" ht="13.5" customHeight="1">
      <c r="K68" s="5"/>
    </row>
    <row r="69" spans="11:11" ht="13.5" customHeight="1">
      <c r="K69" s="5"/>
    </row>
    <row r="70" spans="11:11" ht="13.5" customHeight="1">
      <c r="K70" s="5"/>
    </row>
    <row r="71" spans="11:11" ht="13.5" customHeight="1">
      <c r="K71" s="5"/>
    </row>
    <row r="72" spans="11:11" ht="13.5" customHeight="1">
      <c r="K72" s="5"/>
    </row>
    <row r="73" spans="11:11" ht="13.5" customHeight="1">
      <c r="K73" s="5"/>
    </row>
    <row r="74" spans="11:11" ht="13.5" customHeight="1">
      <c r="K74" s="5"/>
    </row>
    <row r="75" spans="11:11" ht="13.5" customHeight="1">
      <c r="K75" s="5"/>
    </row>
    <row r="76" spans="11:11" ht="13.5" customHeight="1">
      <c r="K76" s="5"/>
    </row>
    <row r="77" spans="11:11" ht="13.5" customHeight="1">
      <c r="K77" s="5"/>
    </row>
    <row r="78" spans="11:11" ht="13.5" customHeight="1">
      <c r="K78" s="5"/>
    </row>
    <row r="79" spans="11:11">
      <c r="K79" s="5"/>
    </row>
    <row r="80" spans="11:11">
      <c r="K80" s="5"/>
    </row>
    <row r="81" spans="11:11">
      <c r="K81" s="5"/>
    </row>
    <row r="82" spans="11:11">
      <c r="K82" s="5"/>
    </row>
    <row r="83" spans="11:11">
      <c r="K83" s="5"/>
    </row>
    <row r="84" spans="11:11">
      <c r="K84" s="5"/>
    </row>
    <row r="85" spans="11:11">
      <c r="K85" s="5"/>
    </row>
    <row r="86" spans="11:11">
      <c r="K86" s="5"/>
    </row>
    <row r="87" spans="11:11">
      <c r="K87" s="5"/>
    </row>
    <row r="88" spans="11:11">
      <c r="K88" s="5"/>
    </row>
    <row r="89" spans="11:11">
      <c r="K89" s="5"/>
    </row>
    <row r="90" spans="11:11">
      <c r="K90" s="5"/>
    </row>
    <row r="91" spans="11:11">
      <c r="K91" s="5"/>
    </row>
    <row r="92" spans="11:11">
      <c r="K92" s="5"/>
    </row>
    <row r="93" spans="11:11">
      <c r="K93" s="5"/>
    </row>
    <row r="94" spans="11:11">
      <c r="K94" s="5"/>
    </row>
    <row r="95" spans="11:11">
      <c r="K95" s="5"/>
    </row>
    <row r="96" spans="11:11">
      <c r="K96" s="5"/>
    </row>
    <row r="97" spans="11:11">
      <c r="K97" s="5"/>
    </row>
    <row r="98" spans="11:11">
      <c r="K98" s="5"/>
    </row>
    <row r="99" spans="11:11">
      <c r="K99" s="5"/>
    </row>
    <row r="100" spans="11:11">
      <c r="K100" s="5"/>
    </row>
    <row r="101" spans="11:11">
      <c r="K101" s="5"/>
    </row>
    <row r="102" spans="11:11">
      <c r="K102" s="5"/>
    </row>
    <row r="103" spans="11:11">
      <c r="K103" s="5"/>
    </row>
    <row r="104" spans="11:11">
      <c r="K104" s="5"/>
    </row>
    <row r="105" spans="11:11">
      <c r="K105" s="5"/>
    </row>
    <row r="106" spans="11:11">
      <c r="K106" s="5"/>
    </row>
    <row r="107" spans="11:11">
      <c r="K107" s="5"/>
    </row>
    <row r="108" spans="11:11">
      <c r="K108" s="5"/>
    </row>
    <row r="109" spans="11:11">
      <c r="K109" s="5"/>
    </row>
    <row r="110" spans="11:11">
      <c r="K110" s="5"/>
    </row>
    <row r="111" spans="11:11">
      <c r="K111" s="5"/>
    </row>
    <row r="112" spans="11:11">
      <c r="K112" s="5"/>
    </row>
    <row r="113" spans="11:11">
      <c r="K113" s="5"/>
    </row>
    <row r="114" spans="11:11">
      <c r="K114" s="5"/>
    </row>
    <row r="115" spans="11:11">
      <c r="K115" s="5"/>
    </row>
    <row r="116" spans="11:11">
      <c r="K116" s="5"/>
    </row>
    <row r="117" spans="11:11">
      <c r="K117" s="5"/>
    </row>
    <row r="118" spans="11:11">
      <c r="K118" s="5"/>
    </row>
    <row r="119" spans="11:11">
      <c r="K119" s="5"/>
    </row>
    <row r="120" spans="11:11">
      <c r="K120" s="5"/>
    </row>
    <row r="121" spans="11:11">
      <c r="K121" s="5"/>
    </row>
    <row r="122" spans="11:11">
      <c r="K122" s="5"/>
    </row>
    <row r="123" spans="11:11">
      <c r="K123" s="5"/>
    </row>
    <row r="124" spans="11:11">
      <c r="K124" s="5"/>
    </row>
    <row r="125" spans="11:11">
      <c r="K125" s="5"/>
    </row>
    <row r="126" spans="11:11">
      <c r="K126" s="5"/>
    </row>
    <row r="127" spans="11:11">
      <c r="K127" s="5"/>
    </row>
    <row r="128" spans="11:11">
      <c r="K128" s="5"/>
    </row>
    <row r="129" spans="11:11">
      <c r="K129" s="5"/>
    </row>
    <row r="130" spans="11:11">
      <c r="K130" s="5"/>
    </row>
    <row r="131" spans="11:11">
      <c r="K131" s="5"/>
    </row>
    <row r="132" spans="11:11">
      <c r="K132" s="5"/>
    </row>
    <row r="133" spans="11:11">
      <c r="K133" s="5"/>
    </row>
    <row r="134" spans="11:11">
      <c r="K134" s="5"/>
    </row>
    <row r="135" spans="11:11">
      <c r="K135" s="5"/>
    </row>
    <row r="136" spans="11:11">
      <c r="K136" s="5"/>
    </row>
    <row r="137" spans="11:11">
      <c r="K137" s="5"/>
    </row>
    <row r="138" spans="11:11">
      <c r="K138" s="5"/>
    </row>
    <row r="139" spans="11:11">
      <c r="K139" s="5"/>
    </row>
    <row r="140" spans="11:11">
      <c r="K140" s="5"/>
    </row>
    <row r="141" spans="11:11">
      <c r="K141" s="5"/>
    </row>
    <row r="142" spans="11:11">
      <c r="K142" s="5"/>
    </row>
    <row r="143" spans="11:11">
      <c r="K143" s="5"/>
    </row>
    <row r="144" spans="11:11">
      <c r="K144" s="5"/>
    </row>
    <row r="145" spans="11:11">
      <c r="K145" s="5"/>
    </row>
    <row r="146" spans="11:11">
      <c r="K146" s="5"/>
    </row>
    <row r="147" spans="11:11">
      <c r="K147" s="5"/>
    </row>
    <row r="148" spans="11:11">
      <c r="K148" s="5"/>
    </row>
    <row r="149" spans="11:11">
      <c r="K149" s="5"/>
    </row>
    <row r="150" spans="11:11">
      <c r="K150" s="5"/>
    </row>
    <row r="151" spans="11:11">
      <c r="K151" s="5"/>
    </row>
    <row r="152" spans="11:11">
      <c r="K152" s="5"/>
    </row>
    <row r="153" spans="11:11">
      <c r="K153" s="5"/>
    </row>
    <row r="154" spans="11:11">
      <c r="K154" s="5"/>
    </row>
    <row r="155" spans="11:11">
      <c r="K155" s="5"/>
    </row>
    <row r="156" spans="11:11">
      <c r="K156" s="5"/>
    </row>
    <row r="157" spans="11:11">
      <c r="K157" s="5"/>
    </row>
    <row r="158" spans="11:11">
      <c r="K158" s="5"/>
    </row>
    <row r="159" spans="11:11">
      <c r="K159" s="5"/>
    </row>
    <row r="160" spans="11:11">
      <c r="K160" s="5"/>
    </row>
    <row r="161" spans="11:11">
      <c r="K161" s="5"/>
    </row>
    <row r="162" spans="11:11">
      <c r="K162" s="5"/>
    </row>
    <row r="163" spans="11:11">
      <c r="K163" s="5"/>
    </row>
    <row r="164" spans="11:11">
      <c r="K164" s="5"/>
    </row>
  </sheetData>
  <mergeCells count="12">
    <mergeCell ref="J11:J13"/>
    <mergeCell ref="K11:K14"/>
    <mergeCell ref="G12:G13"/>
    <mergeCell ref="B20:D20"/>
    <mergeCell ref="H26:J26"/>
    <mergeCell ref="H33:I33"/>
    <mergeCell ref="B11:B14"/>
    <mergeCell ref="C11:C14"/>
    <mergeCell ref="D11:D14"/>
    <mergeCell ref="E11:F14"/>
    <mergeCell ref="H11:H13"/>
    <mergeCell ref="I11:I13"/>
  </mergeCells>
  <pageMargins left="0.39370078740157483" right="0.39370078740157483" top="0.39370078740157483" bottom="0.39370078740157483" header="0.51181102362204722" footer="0.51181102362204722"/>
  <pageSetup paperSize="9" scale="67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Simple-mediaplan-example</vt:lpstr>
      <vt:lpstr>'Simple-mediaplan-example'!Область_печати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2018-02-26T12:09:37Z</dcterms:created>
  <dcterms:modified xsi:type="dcterms:W3CDTF">2018-02-27T16:41:39Z</dcterms:modified>
</cp:coreProperties>
</file>